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up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;[Red]-&quot;$&quot;#,##0.00"/>
  </numFmts>
  <fonts count="9">
    <font>
      <name val="Calibri"/>
      <family val="2"/>
      <color theme="1"/>
      <sz val="11"/>
      <scheme val="minor"/>
    </font>
    <font>
      <name val="Arial"/>
      <b val="1"/>
      <color rgb="001F3C88"/>
      <sz val="15"/>
    </font>
    <font>
      <name val="Arial"/>
      <i val="1"/>
      <color rgb="006B7287"/>
    </font>
    <font>
      <name val="Arial"/>
      <b val="1"/>
      <color rgb="00FFFFFF"/>
      <sz val="11"/>
    </font>
    <font>
      <name val="Arial"/>
      <sz val="11"/>
    </font>
    <font>
      <name val="Arial"/>
      <i val="1"/>
      <color rgb="006B7287"/>
      <sz val="10"/>
    </font>
    <font>
      <name val="Arial"/>
      <b val="1"/>
      <color rgb="001F3C88"/>
      <sz val="11"/>
    </font>
    <font>
      <name val="Arial"/>
      <b val="1"/>
      <sz val="11"/>
    </font>
    <font>
      <name val="Arial"/>
      <color rgb="008A8F9C"/>
      <sz val="9"/>
    </font>
  </fonts>
  <fills count="5">
    <fill>
      <patternFill/>
    </fill>
    <fill>
      <patternFill patternType="gray125"/>
    </fill>
    <fill>
      <patternFill patternType="solid">
        <fgColor rgb="001F3C88"/>
      </patternFill>
    </fill>
    <fill>
      <patternFill patternType="solid">
        <fgColor rgb="00FFF4C2"/>
      </patternFill>
    </fill>
    <fill>
      <patternFill patternType="solid">
        <fgColor rgb="00F3F5FA"/>
      </patternFill>
    </fill>
  </fills>
  <borders count="2">
    <border>
      <left/>
      <right/>
      <top/>
      <bottom/>
      <diagonal/>
    </border>
    <border>
      <left style="thin">
        <color rgb="00C9D1E3"/>
      </left>
      <right style="thin">
        <color rgb="00C9D1E3"/>
      </right>
      <top style="thin">
        <color rgb="00C9D1E3"/>
      </top>
      <bottom style="thin">
        <color rgb="00C9D1E3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1" pivotButton="0" quotePrefix="0" xfId="0"/>
    <xf numFmtId="0" fontId="4" fillId="3" borderId="1" pivotButton="0" quotePrefix="0" xfId="0"/>
    <xf numFmtId="164" fontId="4" fillId="3" borderId="1" pivotButton="0" quotePrefix="0" xfId="0"/>
    <xf numFmtId="0" fontId="5" fillId="0" borderId="0" pivotButton="0" quotePrefix="0" xfId="0"/>
    <xf numFmtId="0" fontId="6" fillId="0" borderId="1" pivotButton="0" quotePrefix="0" xfId="0"/>
    <xf numFmtId="164" fontId="7" fillId="0" borderId="1" pivotButton="0" quotePrefix="0" xfId="0"/>
    <xf numFmtId="9" fontId="4" fillId="0" borderId="1" pivotButton="0" quotePrefix="0" xfId="0"/>
    <xf numFmtId="1" fontId="7" fillId="0" borderId="1" pivotButton="0" quotePrefix="0" xfId="0"/>
    <xf numFmtId="0" fontId="6" fillId="4" borderId="1" pivotButton="0" quotePrefix="0" xfId="0"/>
    <xf numFmtId="0" fontId="0" fillId="0" borderId="1" pivotButton="0" quotePrefix="0" xfId="0"/>
    <xf numFmtId="0" fontId="0" fillId="3" borderId="1" pivotButton="0" quotePrefix="0" xfId="0"/>
    <xf numFmtId="164" fontId="0" fillId="0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18" customWidth="1" min="3" max="3"/>
    <col width="16" customWidth="1" min="4" max="4"/>
  </cols>
  <sheetData>
    <row r="1">
      <c r="A1" s="1" t="inlineStr">
        <is>
          <t>My First Business Lab™ · Startup Spreadsheet (Grades 9–12)</t>
        </is>
      </c>
    </row>
    <row r="2">
      <c r="A2" s="2" t="inlineStr">
        <is>
          <t>Change the yellow cells. Everything else updates by itself. Pre-filled with the Lemonade example from your packet.</t>
        </is>
      </c>
    </row>
    <row r="4">
      <c r="A4" s="3" t="inlineStr">
        <is>
          <t>1 · My product</t>
        </is>
      </c>
      <c r="B4" s="4" t="n"/>
      <c r="C4" s="4" t="n"/>
      <c r="D4" s="4" t="n"/>
    </row>
    <row r="5">
      <c r="A5" s="5" t="inlineStr">
        <is>
          <t>Product</t>
        </is>
      </c>
      <c r="B5" s="6" t="inlineStr">
        <is>
          <t>Lemonade</t>
        </is>
      </c>
    </row>
    <row r="6">
      <c r="A6" s="5" t="inlineStr">
        <is>
          <t>My price for one</t>
        </is>
      </c>
      <c r="B6" s="7" t="n">
        <v>2</v>
      </c>
      <c r="C6" s="8" t="inlineStr">
        <is>
          <t>Use your survey and competitors</t>
        </is>
      </c>
    </row>
    <row r="8">
      <c r="A8" s="3" t="inlineStr">
        <is>
          <t>2 · Per-item costs (paid for every one you make)</t>
        </is>
      </c>
      <c r="B8" s="4" t="n"/>
      <c r="C8" s="4" t="n"/>
      <c r="D8" s="4" t="n"/>
    </row>
    <row r="9">
      <c r="A9" s="5" t="inlineStr">
        <is>
          <t>Per-item cost line 1</t>
        </is>
      </c>
      <c r="B9" s="7" t="n">
        <v>0.28</v>
      </c>
      <c r="C9" s="8" t="inlineStr">
        <is>
          <t>e.g. lemons and sugar</t>
        </is>
      </c>
    </row>
    <row r="10">
      <c r="A10" s="5" t="inlineStr">
        <is>
          <t>Per-item cost line 2</t>
        </is>
      </c>
      <c r="B10" s="7" t="n">
        <v>0.12</v>
      </c>
      <c r="C10" s="8" t="inlineStr">
        <is>
          <t>e.g. cup and lid</t>
        </is>
      </c>
    </row>
    <row r="11">
      <c r="A11" s="5" t="inlineStr">
        <is>
          <t>Per-item cost line 3</t>
        </is>
      </c>
      <c r="B11" s="7" t="n">
        <v>0</v>
      </c>
      <c r="C11" s="8" t="inlineStr">
        <is>
          <t>add more if you need them</t>
        </is>
      </c>
    </row>
    <row r="12">
      <c r="A12" s="9" t="inlineStr">
        <is>
          <t>Per-item cost</t>
        </is>
      </c>
      <c r="B12" s="10">
        <f>SUM(B9:B11)</f>
        <v/>
      </c>
    </row>
    <row r="13">
      <c r="A13" s="9" t="inlineStr">
        <is>
          <t>Contribution per item</t>
        </is>
      </c>
      <c r="B13" s="10">
        <f>B6-B12</f>
        <v/>
      </c>
      <c r="C13" s="8" t="inlineStr">
        <is>
          <t>What each sale adds toward fixed costs, then profit</t>
        </is>
      </c>
    </row>
    <row r="14">
      <c r="A14" s="5" t="inlineStr">
        <is>
          <t>Contribution as % of price</t>
        </is>
      </c>
      <c r="B14" s="11">
        <f>IF(B6&gt;0,B13/B6,0)</f>
        <v/>
      </c>
    </row>
    <row r="16">
      <c r="A16" s="3" t="inlineStr">
        <is>
          <t>3 · Fixed costs (the same however many you sell)</t>
        </is>
      </c>
      <c r="B16" s="4" t="n"/>
      <c r="C16" s="4" t="n"/>
      <c r="D16" s="4" t="n"/>
    </row>
    <row r="17">
      <c r="A17" s="5" t="inlineStr">
        <is>
          <t>Booth fee for the event</t>
        </is>
      </c>
      <c r="B17" s="7" t="n">
        <v>20</v>
      </c>
    </row>
    <row r="18">
      <c r="A18" s="5" t="inlineStr">
        <is>
          <t>Sign and display</t>
        </is>
      </c>
      <c r="B18" s="7" t="n">
        <v>10</v>
      </c>
    </row>
    <row r="19">
      <c r="A19" s="5" t="inlineStr">
        <is>
          <t>Other fixed cost</t>
        </is>
      </c>
      <c r="B19" s="7" t="n">
        <v>0</v>
      </c>
    </row>
    <row r="20">
      <c r="A20" s="9" t="inlineStr">
        <is>
          <t>Total fixed costs</t>
        </is>
      </c>
      <c r="B20" s="10">
        <f>SUM(B17:B19)</f>
        <v/>
      </c>
    </row>
    <row r="21">
      <c r="A21" s="9" t="inlineStr">
        <is>
          <t>Break-even (items)</t>
        </is>
      </c>
      <c r="B21" s="12">
        <f>IF(B13&gt;0,ROUNDUP(B20/B13,0),"Price is below cost")</f>
        <v/>
      </c>
      <c r="C21" s="8" t="inlineStr">
        <is>
          <t>Rounded UP: you can't sell part of an item</t>
        </is>
      </c>
    </row>
    <row r="23">
      <c r="A23" s="3" t="inlineStr">
        <is>
          <t>4 · Scenarios</t>
        </is>
      </c>
      <c r="B23" s="4" t="n"/>
      <c r="C23" s="4" t="n"/>
      <c r="D23" s="4" t="n"/>
    </row>
    <row r="24">
      <c r="A24" s="13" t="inlineStr"/>
      <c r="B24" s="13" t="inlineStr">
        <is>
          <t>Rainy day</t>
        </is>
      </c>
      <c r="C24" s="13" t="inlineStr">
        <is>
          <t>Expected</t>
        </is>
      </c>
      <c r="D24" s="13" t="inlineStr">
        <is>
          <t>Great day</t>
        </is>
      </c>
    </row>
    <row r="25">
      <c r="A25" s="5" t="inlineStr">
        <is>
          <t>Items sold</t>
        </is>
      </c>
      <c r="B25" s="14">
        <f>ROUND(C25/2,0)</f>
        <v/>
      </c>
      <c r="C25" s="15" t="n">
        <v>60</v>
      </c>
      <c r="D25" s="14">
        <f>ROUND(C25*1.5,0)</f>
        <v/>
      </c>
    </row>
    <row r="26">
      <c r="A26" s="5" t="inlineStr">
        <is>
          <t>Money in</t>
        </is>
      </c>
      <c r="B26" s="16">
        <f>B25*$B$6</f>
        <v/>
      </c>
      <c r="C26" s="16">
        <f>C25*$B$6</f>
        <v/>
      </c>
      <c r="D26" s="16">
        <f>D25*$B$6</f>
        <v/>
      </c>
    </row>
    <row r="27">
      <c r="A27" s="5" t="inlineStr">
        <is>
          <t>Per-item costs</t>
        </is>
      </c>
      <c r="B27" s="16">
        <f>B25*$B$12</f>
        <v/>
      </c>
      <c r="C27" s="16">
        <f>C25*$B$12</f>
        <v/>
      </c>
      <c r="D27" s="16">
        <f>D25*$B$12</f>
        <v/>
      </c>
    </row>
    <row r="28">
      <c r="A28" s="5" t="inlineStr">
        <is>
          <t>Fixed costs</t>
        </is>
      </c>
      <c r="B28" s="16">
        <f>$B$20</f>
        <v/>
      </c>
      <c r="C28" s="16">
        <f>$B$20</f>
        <v/>
      </c>
      <c r="D28" s="16">
        <f>$B$20</f>
        <v/>
      </c>
    </row>
    <row r="29">
      <c r="A29" s="9" t="inlineStr">
        <is>
          <t>Profit</t>
        </is>
      </c>
      <c r="B29" s="10">
        <f>B26-B27-B28</f>
        <v/>
      </c>
      <c r="C29" s="10">
        <f>C26-C27-C28</f>
        <v/>
      </c>
      <c r="D29" s="10">
        <f>D26-D27-D28</f>
        <v/>
      </c>
    </row>
    <row r="30">
      <c r="A30" s="8" t="inlineStr">
        <is>
          <t>Expected sales is the yellow cell; rainy is half, great is one and a half times.</t>
        </is>
      </c>
    </row>
    <row r="32">
      <c r="A32" s="3" t="inlineStr">
        <is>
          <t>5 · Startup cash and the real risk</t>
        </is>
      </c>
      <c r="B32" s="4" t="n"/>
      <c r="C32" s="4" t="n"/>
      <c r="D32" s="4" t="n"/>
    </row>
    <row r="33">
      <c r="A33" s="9" t="inlineStr">
        <is>
          <t>Startup cash (fixed + supplies for expected sales)</t>
        </is>
      </c>
      <c r="B33" s="10">
        <f>B20+B12*C25</f>
        <v/>
      </c>
      <c r="C33" s="8" t="inlineStr">
        <is>
          <t>Paid BEFORE you sell anything</t>
        </is>
      </c>
    </row>
    <row r="34">
      <c r="A34" s="9" t="inlineStr">
        <is>
          <t>Rainy day if you bought for expected sales</t>
        </is>
      </c>
      <c r="B34" s="10">
        <f>B25*B6-B33</f>
        <v/>
      </c>
      <c r="C34" s="8" t="inlineStr">
        <is>
          <t>Unsold supplies are still paid for</t>
        </is>
      </c>
    </row>
    <row r="36">
      <c r="A36" s="17" t="inlineStr">
        <is>
          <t>Free to copy and adapt for your own classroom, program or family. Not for resale or rebranding. Please keep the WealthWise Kids credit.</t>
        </is>
      </c>
    </row>
  </sheetData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2026-10-23T17:00:09Z</dcterms:created>
  <dcterms:modified xmlns:dcterms="http://purl.org/dc/terms/" xmlns:xsi="http://www.w3.org/2001/XMLSchema-instance" xsi:type="dcterms:W3CDTF">2026-10-23T17:00:09Z</dcterms:modified>
</cp:coreProperties>
</file>